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xr:revisionPtr revIDLastSave="0" documentId="8_{5F28C324-3494-7E4B-AACC-834E9710653D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X8" i="1"/>
  <c r="O24" i="1"/>
  <c r="R24" i="1"/>
  <c r="O22" i="1"/>
  <c r="R22" i="1"/>
  <c r="O20" i="1"/>
  <c r="R20" i="1"/>
  <c r="O18" i="1"/>
  <c r="R18" i="1"/>
  <c r="O16" i="1"/>
  <c r="R16" i="1"/>
  <c r="AA16" i="1"/>
  <c r="U8" i="1"/>
  <c r="AA8" i="1"/>
  <c r="O14" i="1"/>
  <c r="R14" i="1"/>
  <c r="O12" i="1"/>
  <c r="R12" i="1"/>
  <c r="O10" i="1"/>
  <c r="R10" i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/>
  <c r="X14" i="1"/>
  <c r="U14" i="1"/>
  <c r="AA12" i="1"/>
  <c r="U12" i="1"/>
  <c r="X12" i="1"/>
  <c r="AA10" i="1"/>
  <c r="U10" i="1"/>
  <c r="X10" i="1"/>
  <c r="O26" i="1"/>
  <c r="AA26" i="1"/>
  <c r="U26" i="1"/>
  <c r="X26" i="1"/>
</calcChain>
</file>

<file path=xl/sharedStrings.xml><?xml version="1.0" encoding="utf-8"?>
<sst xmlns="http://schemas.openxmlformats.org/spreadsheetml/2006/main" count="18" uniqueCount="21">
  <si>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</si>
  <si>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</si>
  <si>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</si>
  <si>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</si>
  <si>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</si>
  <si>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</si>
  <si>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</si>
  <si>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</si>
  <si>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</si>
  <si>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</si>
  <si>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</si>
  <si>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</si>
  <si>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</si>
  <si>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علاقة الانسان بربه</t>
  </si>
  <si>
    <t>علاقة الانسان بنفسة</t>
  </si>
  <si>
    <t>علاقة الانسان بمن حولة</t>
  </si>
  <si>
    <t>الصف: الاول الثانوي الادبي</t>
  </si>
  <si>
    <t>المادة: الدراسات الاسلامية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</si>
</sst>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7" x14ac:knownFonts="1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1" fillId="2" borderId="13" xfId="0" applyNumberFormat="1" applyFont="1" applyFill="1" applyBorder="1" applyAlignment="1">
      <alignment horizontal="center" vertical="center" wrapText="1" readingOrder="2"/>
    </xf>
    <xf numFmtId="164" fontId="1" fillId="2" borderId="4" xfId="0" applyNumberFormat="1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showGridLines="0" rightToLeft="1" tabSelected="1" topLeftCell="N1" workbookViewId="0">
      <selection activeCell="U20" sqref="U20:W21"/>
    </sheetView>
  </sheetViews>
  <sheetFormatPr defaultRowHeight="13.5" x14ac:dyDescent="0.15"/>
  <cols>
    <col min="1" max="31" width="4.04296875" customWidth="1"/>
    <col min="32" max="33" width="3.796875" customWidth="1"/>
  </cols>
  <sheetData>
    <row r="1" spans="1:35" ht="27.75" customHeight="1" x14ac:dyDescent="0.3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" x14ac:dyDescent="0.2">
      <c r="A2" s="2"/>
      <c r="B2" s="70" t="s">
        <v>16</v>
      </c>
      <c r="C2" s="70"/>
      <c r="D2" s="70"/>
      <c r="E2" s="70"/>
      <c r="F2" s="70"/>
      <c r="G2" s="70"/>
      <c r="H2" s="70"/>
      <c r="I2" s="70"/>
      <c r="J2" s="70"/>
      <c r="L2" s="75" t="s">
        <v>1</v>
      </c>
      <c r="M2" s="75"/>
      <c r="N2" s="75"/>
      <c r="O2" s="75"/>
      <c r="P2" s="75"/>
      <c r="Q2" s="75"/>
      <c r="R2" s="75"/>
      <c r="S2" s="75"/>
      <c r="T2" s="75"/>
      <c r="U2" s="75"/>
      <c r="Z2" s="74"/>
      <c r="AA2" s="74"/>
      <c r="AB2" s="74"/>
      <c r="AC2" s="74"/>
    </row>
    <row r="3" spans="1:35" ht="18" x14ac:dyDescent="0.2">
      <c r="A3" s="2"/>
      <c r="B3" s="70" t="s">
        <v>17</v>
      </c>
      <c r="C3" s="70"/>
      <c r="D3" s="70"/>
      <c r="E3" s="70"/>
      <c r="F3" s="70"/>
      <c r="G3" s="70"/>
      <c r="H3" s="70"/>
      <c r="I3" s="70"/>
      <c r="J3" s="70"/>
    </row>
    <row r="4" spans="1:35" ht="14.25" thickBo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 x14ac:dyDescent="0.2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 x14ac:dyDescent="0.2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 x14ac:dyDescent="0.2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 x14ac:dyDescent="0.15">
      <c r="A8" s="3"/>
      <c r="B8" s="27">
        <v>1</v>
      </c>
      <c r="C8" s="28"/>
      <c r="D8" s="29"/>
      <c r="E8" s="19" t="s">
        <v>13</v>
      </c>
      <c r="F8" s="19"/>
      <c r="G8" s="19"/>
      <c r="H8" s="19"/>
      <c r="I8" s="19"/>
      <c r="J8" s="19"/>
      <c r="K8" s="20"/>
      <c r="L8" s="76">
        <v>26</v>
      </c>
      <c r="M8" s="71"/>
      <c r="N8" s="72"/>
      <c r="O8" s="64">
        <f>IF((L8&lt;1)," ",(L8/$L$26))</f>
        <v>0.22608695652173913</v>
      </c>
      <c r="P8" s="65"/>
      <c r="Q8" s="66"/>
      <c r="R8" s="34">
        <f>IF((L8&lt;1)," ",PRODUCT(O8,$R$26))</f>
        <v>9.0434782608695645</v>
      </c>
      <c r="S8" s="35"/>
      <c r="T8" s="36"/>
      <c r="U8" s="34">
        <f>IF(($L$8&lt;1)," ",PRODUCT($R$8,0.5))</f>
        <v>4.5217391304347823</v>
      </c>
      <c r="V8" s="35"/>
      <c r="W8" s="36"/>
      <c r="X8" s="34">
        <f>IF(($L$8&lt;1)," ",PRODUCT($R$8,0.3))</f>
        <v>2.7130434782608694</v>
      </c>
      <c r="Y8" s="35"/>
      <c r="Z8" s="36"/>
      <c r="AA8" s="34">
        <f>IF(($L$8&lt;1)," ",PRODUCT($R$8,0.2))</f>
        <v>1.808695652173913</v>
      </c>
      <c r="AB8" s="35"/>
      <c r="AC8" s="36"/>
      <c r="AD8" s="5"/>
    </row>
    <row r="9" spans="1:35" ht="14.25" thickBot="1" x14ac:dyDescent="0.2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 x14ac:dyDescent="0.15">
      <c r="A10" s="3"/>
      <c r="B10" s="21">
        <v>2</v>
      </c>
      <c r="C10" s="22"/>
      <c r="D10" s="23"/>
      <c r="E10" s="15" t="s">
        <v>14</v>
      </c>
      <c r="F10" s="15"/>
      <c r="G10" s="15"/>
      <c r="H10" s="15"/>
      <c r="I10" s="15"/>
      <c r="J10" s="15"/>
      <c r="K10" s="16"/>
      <c r="L10" s="77">
        <v>46</v>
      </c>
      <c r="M10" s="15"/>
      <c r="N10" s="16"/>
      <c r="O10" s="9">
        <f>IF((L10&lt;1)," ",(L10/$L$26))</f>
        <v>0.4</v>
      </c>
      <c r="P10" s="10"/>
      <c r="Q10" s="11"/>
      <c r="R10" s="40">
        <f>IF((L10&lt;1)," ",PRODUCT(O10,$R$26))</f>
        <v>16</v>
      </c>
      <c r="S10" s="41"/>
      <c r="T10" s="42"/>
      <c r="U10" s="34">
        <f>IF(($L$10&lt;1)," ",PRODUCT($R$10,0.5))</f>
        <v>8</v>
      </c>
      <c r="V10" s="35"/>
      <c r="W10" s="36"/>
      <c r="X10" s="34">
        <f>IF(($L$10&lt;1)," ",PRODUCT($R$10,0.3))</f>
        <v>4.8</v>
      </c>
      <c r="Y10" s="35"/>
      <c r="Z10" s="36"/>
      <c r="AA10" s="34">
        <f>IF(($L$10&lt;1)," ",PRODUCT($R$10,0.2))</f>
        <v>3.2</v>
      </c>
      <c r="AB10" s="35"/>
      <c r="AC10" s="36"/>
      <c r="AD10" s="5"/>
    </row>
    <row r="11" spans="1:35" ht="14.25" thickBot="1" x14ac:dyDescent="0.2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 x14ac:dyDescent="0.15">
      <c r="A12" s="3"/>
      <c r="B12" s="21">
        <v>3</v>
      </c>
      <c r="C12" s="22"/>
      <c r="D12" s="23"/>
      <c r="E12" s="15" t="s">
        <v>15</v>
      </c>
      <c r="F12" s="15"/>
      <c r="G12" s="15"/>
      <c r="H12" s="15"/>
      <c r="I12" s="15"/>
      <c r="J12" s="15"/>
      <c r="K12" s="16"/>
      <c r="L12" s="77">
        <v>43</v>
      </c>
      <c r="M12" s="15"/>
      <c r="N12" s="16"/>
      <c r="O12" s="9">
        <f>IF((L12&lt;1)," ",(L12/$L$26))</f>
        <v>0.37391304347826088</v>
      </c>
      <c r="P12" s="10"/>
      <c r="Q12" s="11"/>
      <c r="R12" s="40">
        <f>IF((L12&lt;1)," ",PRODUCT(O12,$R$26))</f>
        <v>14.956521739130435</v>
      </c>
      <c r="S12" s="41"/>
      <c r="T12" s="42"/>
      <c r="U12" s="34">
        <f>IF(($L$12&lt;1)," ",PRODUCT($R$12,0.5))</f>
        <v>7.4782608695652177</v>
      </c>
      <c r="V12" s="35"/>
      <c r="W12" s="36"/>
      <c r="X12" s="34">
        <f>IF(($L$12&lt;1)," ",PRODUCT($R$12,0.3))</f>
        <v>4.4869565217391303</v>
      </c>
      <c r="Y12" s="35"/>
      <c r="Z12" s="36"/>
      <c r="AA12" s="34">
        <f>IF(($L$12&lt;1)," ",PRODUCT($R$12,0.2))</f>
        <v>2.9913043478260875</v>
      </c>
      <c r="AB12" s="35"/>
      <c r="AC12" s="36"/>
      <c r="AD12" s="5"/>
    </row>
    <row r="13" spans="1:35" ht="14.25" thickBot="1" x14ac:dyDescent="0.2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 x14ac:dyDescent="0.15">
      <c r="A14" s="3"/>
      <c r="B14" s="21">
        <v>4</v>
      </c>
      <c r="C14" s="22"/>
      <c r="D14" s="23"/>
      <c r="E14" s="15"/>
      <c r="F14" s="15"/>
      <c r="G14" s="15"/>
      <c r="H14" s="15"/>
      <c r="I14" s="15"/>
      <c r="J14" s="15"/>
      <c r="K14" s="16"/>
      <c r="L14" s="30"/>
      <c r="M14" s="15"/>
      <c r="N14" s="16"/>
      <c r="O14" s="9" t="str">
        <f>IF((L14&lt;1)," ",(L14/$L$26))</f>
        <v xml:space="preserve"> </v>
      </c>
      <c r="P14" s="10"/>
      <c r="Q14" s="11"/>
      <c r="R14" s="40" t="str">
        <f>IF((L14&lt;1)," ",PRODUCT(O14,$R$26))</f>
        <v xml:space="preserve"> </v>
      </c>
      <c r="S14" s="41"/>
      <c r="T14" s="42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 ht="14.25" thickBot="1" x14ac:dyDescent="0.2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4.25" thickTop="1" x14ac:dyDescent="0.15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4.25" thickBot="1" x14ac:dyDescent="0.2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 x14ac:dyDescent="0.15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4.25" thickBot="1" x14ac:dyDescent="0.2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4.25" thickTop="1" x14ac:dyDescent="0.15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4.25" thickBot="1" x14ac:dyDescent="0.2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4.25" thickTop="1" x14ac:dyDescent="0.15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4.25" thickBot="1" x14ac:dyDescent="0.2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4.25" thickTop="1" x14ac:dyDescent="0.15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4.25" thickBot="1" x14ac:dyDescent="0.2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 x14ac:dyDescent="0.15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115</v>
      </c>
      <c r="M26" s="47"/>
      <c r="N26" s="48"/>
      <c r="O26" s="52">
        <f>IF(SUM(O8:Q25)&lt;1," ",SUM(O8:Q25))</f>
        <v>1</v>
      </c>
      <c r="P26" s="53"/>
      <c r="Q26" s="54"/>
      <c r="R26" s="57">
        <v>40</v>
      </c>
      <c r="S26" s="19"/>
      <c r="T26" s="58"/>
      <c r="U26" s="34">
        <f>IF((L8&lt;1)," ",SUM(U8:U25))</f>
        <v>20</v>
      </c>
      <c r="V26" s="35"/>
      <c r="W26" s="36"/>
      <c r="X26" s="34">
        <f>IF((L8&lt;1)," ",SUM(X8:X25))</f>
        <v>12</v>
      </c>
      <c r="Y26" s="35"/>
      <c r="Z26" s="36"/>
      <c r="AA26" s="34">
        <f>IF((L8&lt;1)," ",SUM(AA8:AA25))</f>
        <v>8</v>
      </c>
      <c r="AB26" s="35"/>
      <c r="AC26" s="36"/>
      <c r="AD26" s="5"/>
    </row>
    <row r="27" spans="1:30" ht="14.25" thickBot="1" x14ac:dyDescent="0.2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4.25" thickTop="1" x14ac:dyDescent="0.15"/>
    <row r="29" spans="1:30" ht="18.75" customHeight="1" x14ac:dyDescent="0.15">
      <c r="W29" s="73"/>
      <c r="X29" s="73"/>
      <c r="Y29" s="73"/>
      <c r="Z29" s="73"/>
      <c r="AA29" s="73"/>
      <c r="AB29" s="73"/>
    </row>
    <row r="30" spans="1:30" ht="18.75" customHeight="1" x14ac:dyDescent="0.15">
      <c r="W30" s="73"/>
      <c r="X30" s="73"/>
      <c r="Y30" s="73"/>
      <c r="Z30" s="73"/>
      <c r="AA30" s="73"/>
      <c r="AB30" s="73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كہنہتہہے وسہأبہقے وحہيہد</cp:lastModifiedBy>
  <dcterms:created xsi:type="dcterms:W3CDTF">2012-05-28T11:41:01Z</dcterms:created>
  <dcterms:modified xsi:type="dcterms:W3CDTF">2021-11-21T12:43:30Z</dcterms:modified>
</cp:coreProperties>
</file>